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5480" windowHeight="10950"/>
  </bookViews>
  <sheets>
    <sheet name="готовый 1 и 2" sheetId="1" r:id="rId1"/>
  </sheets>
  <definedNames>
    <definedName name="_xlnm._FilterDatabase" localSheetId="0" hidden="1">'готовый 1 и 2'!$A$14:$U$71</definedName>
    <definedName name="_xlnm.Print_Titles" localSheetId="0">'готовый 1 и 2'!$11:$13</definedName>
  </definedNames>
  <calcPr calcId="125725"/>
</workbook>
</file>

<file path=xl/calcChain.xml><?xml version="1.0" encoding="utf-8"?>
<calcChain xmlns="http://schemas.openxmlformats.org/spreadsheetml/2006/main">
  <c r="N15" i="1"/>
  <c r="M41"/>
  <c r="M29"/>
  <c r="M26"/>
  <c r="M20"/>
  <c r="M42"/>
  <c r="L42"/>
  <c r="M37"/>
  <c r="L37"/>
  <c r="M38"/>
  <c r="M32"/>
  <c r="L32"/>
  <c r="L21"/>
  <c r="M15"/>
  <c r="M14" s="1"/>
  <c r="O48" l="1"/>
  <c r="L48"/>
  <c r="O29"/>
  <c r="O14" s="1"/>
  <c r="N14"/>
  <c r="L29"/>
  <c r="O26"/>
  <c r="L26"/>
  <c r="M21"/>
  <c r="L14" l="1"/>
</calcChain>
</file>

<file path=xl/sharedStrings.xml><?xml version="1.0" encoding="utf-8"?>
<sst xmlns="http://schemas.openxmlformats.org/spreadsheetml/2006/main" count="393" uniqueCount="109">
  <si>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</si>
  <si>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</si>
  <si>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</si>
  <si>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</si>
  <si>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</si>
  <si>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</si>
  <si>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</si>
  <si>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главного администратора доходов краевого бюджета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</si>
  <si>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</si>
  <si>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</si>
  <si>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</si>
  <si>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</si>
  <si>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</si>
  <si>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</si>
  <si>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</si>
  <si>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</si>
  <si>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</si>
  <si>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</si>
  <si>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</si>
  <si>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</si>
  <si>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</si>
  <si>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</si>
  <si>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</si>
  <si>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110</t>
  </si>
  <si>
    <t>010</t>
  </si>
  <si>
    <t>02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</si>
  <si>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</si>
  <si>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</si>
  <si>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</si>
  <si>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</si>
  <si>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</si>
  <si>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</si>
  <si>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</si>
  <si>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</si>
  <si>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</si>
  <si>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</si>
  <si>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</si>
  <si>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</si>
  <si>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</si>
  <si>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</si>
  <si>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</si>
  <si>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Краснодарскому краю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</si>
  <si>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</si>
  <si>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</si>
  <si>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</si>
  <si>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</si>
  <si>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</si>
  <si>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</si>
  <si>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</si>
  <si>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</si>
  <si>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НАЛОГИ НА ИМУЩЕСТВО</t>
  </si>
  <si>
    <t>06</t>
  </si>
  <si>
    <t>04</t>
  </si>
  <si>
    <t>11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</si>
  <si>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</si>
  <si>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</si>
  <si>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</si>
  <si>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местнго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</si>
  <si>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992</t>
  </si>
  <si>
    <t>БЕЗВОЗМЕЗДНЫЕ ПОСТУПЛЕНИЯ ОТ ДРУГИХ БЮДЖЕТОВ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</si>
  <si>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</si>
  <si>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Межрайонная инспекция ФНС России № 1 по Краснодарскому краю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</si>
  <si>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</si>
  <si>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</si>
  <si>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</si>
  <si>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</si>
  <si>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</si>
  <si>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</si>
  <si>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</si>
  <si>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033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</si>
  <si>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</si>
  <si>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</si>
  <si>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</si>
  <si>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</si>
  <si>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035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</si>
  <si>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</si>
  <si>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</si>
  <si>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</si>
  <si>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</si>
  <si>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</si>
  <si>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</si>
  <si>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</si>
  <si>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</si>
  <si>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</si>
  <si>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</si>
  <si>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</si>
  <si>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Наименование главного администратора доходов бюджета поселения</t>
  </si>
  <si>
    <t>Реестр источников доходов бюджета Братского сельского поселения Тихорецкого района</t>
  </si>
  <si>
    <t>Администрация Братского сельского поселения Тихорецкого района</t>
  </si>
  <si>
    <t>Братское сельское поселение Тихорецкого района</t>
  </si>
  <si>
    <t>Глава Братского сельского поселения Тихорецкого района                                                                                                                                                                                                                 А.Ю.Пискунов</t>
  </si>
  <si>
    <t>ДОХОДЫ ОТ ОКАЗАНИЯ ПЛАТНЫХ УСЛУГ (РАБОТ) И КОНПЕНСАЦИИ ЗАТРАТ ГОСУДАРСТВА</t>
  </si>
  <si>
    <t>13</t>
  </si>
  <si>
    <t>Доходы от оказания платных услуг (работ)</t>
  </si>
  <si>
    <t>130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</si>
  <si>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</si>
  <si>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</si>
  <si>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995</t>
  </si>
  <si>
    <t>990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</si>
  <si>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</si>
  <si>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</si>
  <si>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</si>
  <si>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065</t>
  </si>
  <si>
    <t>060</t>
  </si>
  <si>
    <t>на 01 января 2018 года</t>
  </si>
  <si>
    <t>Показатели прогноза доходов в 2017 году в соответствии с решением о бюджете поселения</t>
  </si>
  <si>
    <t>Показатели кассовых поступлений в 2017 году (по состоянию на 01.10.2017 г.) в  бюджет поселения</t>
  </si>
  <si>
    <t>Оценка исполнения 2017 года</t>
  </si>
  <si>
    <t>Показатели прогноза доходов бюджета на 2018 год</t>
  </si>
</sst>
</file>

<file path=xl/styles.xml><?xml version="1.0" encoding="utf-8"?>
<styleSheet xmlns="http://schemas.openxmlformats.org/spreadsheetml/2006/main">
  <numFmts count="4">
    <numFmt numFmtId="164" formatCode="000"/>
    <numFmt numFmtId="165" formatCode="00"/>
    <numFmt numFmtId="166" formatCode="0000"/>
    <numFmt numFmtId="167" formatCode="#,##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6" fillId="0" borderId="0"/>
    <xf numFmtId="0" fontId="1" fillId="0" borderId="0"/>
    <xf numFmtId="0" fontId="6" fillId="0" borderId="0"/>
    <xf numFmtId="0" fontId="6" fillId="0" borderId="0"/>
  </cellStyleXfs>
  <cellXfs count="5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/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2" xfId="0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167" fontId="4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167" fontId="7" fillId="0" borderId="2" xfId="0" applyNumberFormat="1" applyFont="1" applyFill="1" applyBorder="1" applyAlignment="1">
      <alignment horizontal="left" vertical="center" wrapText="1"/>
    </xf>
    <xf numFmtId="167" fontId="7" fillId="0" borderId="2" xfId="0" applyNumberFormat="1" applyFont="1" applyFill="1" applyBorder="1" applyAlignment="1">
      <alignment horizontal="righ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165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6" fontId="7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Font="1"/>
    <xf numFmtId="2" fontId="4" fillId="0" borderId="2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0" fillId="0" borderId="0" xfId="0" applyAlignment="1"/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167" fontId="7" fillId="0" borderId="2" xfId="0" applyNumberFormat="1" applyFont="1" applyFill="1" applyBorder="1" applyAlignment="1">
      <alignment horizontal="right" vertical="center"/>
    </xf>
  </cellXfs>
  <cellStyles count="5">
    <cellStyle name="Обычный" xfId="0" builtinId="0"/>
    <cellStyle name="Обычный 2" xfId="3"/>
    <cellStyle name="Обычный 2 2" xfId="2"/>
    <cellStyle name="Обычный 2 3" xfId="4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71"/>
  <sheetViews>
    <sheetView tabSelected="1" topLeftCell="E11" zoomScale="70" zoomScaleNormal="70" workbookViewId="0">
      <selection activeCell="N48" sqref="N48"/>
    </sheetView>
  </sheetViews>
  <sheetFormatPr defaultRowHeight="15"/>
  <cols>
    <col min="1" max="1" width="25.28515625" style="1" customWidth="1"/>
    <col min="2" max="2" width="12" customWidth="1"/>
    <col min="3" max="3" width="10.7109375" customWidth="1"/>
    <col min="4" max="4" width="11.42578125" customWidth="1"/>
    <col min="5" max="5" width="9.85546875" customWidth="1"/>
    <col min="6" max="6" width="10.85546875" customWidth="1"/>
    <col min="7" max="7" width="9.28515625" customWidth="1"/>
    <col min="8" max="8" width="10.5703125" customWidth="1"/>
    <col min="9" max="9" width="11.7109375" customWidth="1"/>
    <col min="10" max="10" width="45" style="1" customWidth="1"/>
    <col min="11" max="11" width="37" style="1" customWidth="1"/>
    <col min="12" max="13" width="14.7109375" customWidth="1"/>
    <col min="14" max="14" width="12.7109375" customWidth="1"/>
    <col min="15" max="15" width="13.28515625" customWidth="1"/>
  </cols>
  <sheetData>
    <row r="2" spans="1:21" ht="18.75">
      <c r="D2" s="48" t="s">
        <v>87</v>
      </c>
      <c r="E2" s="48"/>
      <c r="F2" s="48"/>
      <c r="G2" s="48"/>
      <c r="H2" s="48"/>
      <c r="I2" s="48"/>
      <c r="J2" s="48"/>
      <c r="K2" s="48"/>
      <c r="L2" s="48"/>
      <c r="M2" s="48"/>
    </row>
    <row r="3" spans="1:21" ht="9" customHeight="1">
      <c r="D3" s="2"/>
      <c r="E3" s="2"/>
      <c r="F3" s="2"/>
      <c r="G3" s="2"/>
      <c r="H3" s="2"/>
      <c r="I3" s="2"/>
      <c r="J3" s="2"/>
      <c r="K3" s="2"/>
      <c r="L3" s="2"/>
      <c r="M3" s="2"/>
    </row>
    <row r="4" spans="1:21" ht="18.75">
      <c r="D4" s="2"/>
      <c r="E4" s="2"/>
      <c r="F4" s="2"/>
      <c r="G4" s="2"/>
      <c r="H4" s="48" t="s">
        <v>104</v>
      </c>
      <c r="I4" s="48"/>
      <c r="J4" s="48"/>
      <c r="K4" s="2"/>
      <c r="L4" s="2"/>
      <c r="M4" s="2"/>
    </row>
    <row r="5" spans="1:21" ht="18.75">
      <c r="D5" s="2"/>
      <c r="E5" s="2"/>
      <c r="F5" s="2"/>
      <c r="G5" s="2"/>
      <c r="H5" s="2"/>
      <c r="I5" s="2"/>
      <c r="J5" s="2"/>
      <c r="K5" s="2"/>
      <c r="L5" s="2"/>
      <c r="M5" s="2"/>
    </row>
    <row r="6" spans="1:21" ht="18.75">
      <c r="A6" s="51" t="s">
        <v>0</v>
      </c>
      <c r="B6" s="51"/>
      <c r="C6" s="51"/>
      <c r="E6" s="3" t="s">
        <v>88</v>
      </c>
      <c r="F6" s="4"/>
      <c r="G6" s="4"/>
      <c r="H6" s="4"/>
      <c r="I6" s="4"/>
      <c r="J6" s="2"/>
      <c r="K6" s="2"/>
      <c r="L6" s="2"/>
      <c r="M6" s="2"/>
    </row>
    <row r="7" spans="1:21" ht="18.75">
      <c r="A7" s="5" t="s">
        <v>1</v>
      </c>
      <c r="B7" s="6"/>
      <c r="E7" s="3" t="s">
        <v>89</v>
      </c>
      <c r="F7" s="2"/>
      <c r="G7" s="2"/>
      <c r="H7" s="2"/>
      <c r="I7" s="2"/>
      <c r="J7" s="2"/>
      <c r="K7" s="2"/>
      <c r="L7" s="2"/>
      <c r="M7" s="2"/>
    </row>
    <row r="8" spans="1:21" ht="18.75">
      <c r="A8" s="5" t="s">
        <v>2</v>
      </c>
      <c r="D8" s="2"/>
      <c r="E8" s="5" t="s">
        <v>3</v>
      </c>
      <c r="F8" s="2"/>
      <c r="G8" s="2"/>
      <c r="H8" s="2"/>
      <c r="I8" s="2"/>
      <c r="J8" s="2"/>
      <c r="K8" s="2"/>
      <c r="L8" s="2"/>
      <c r="M8" s="2"/>
    </row>
    <row r="11" spans="1:21" ht="31.5" customHeight="1">
      <c r="A11" s="52" t="s">
        <v>4</v>
      </c>
      <c r="B11" s="49" t="s">
        <v>5</v>
      </c>
      <c r="C11" s="49"/>
      <c r="D11" s="49"/>
      <c r="E11" s="49"/>
      <c r="F11" s="49"/>
      <c r="G11" s="49"/>
      <c r="H11" s="49"/>
      <c r="I11" s="49"/>
      <c r="J11" s="49" t="s">
        <v>6</v>
      </c>
      <c r="K11" s="49" t="s">
        <v>86</v>
      </c>
      <c r="L11" s="49" t="s">
        <v>105</v>
      </c>
      <c r="M11" s="49" t="s">
        <v>106</v>
      </c>
      <c r="N11" s="49" t="s">
        <v>107</v>
      </c>
      <c r="O11" s="49" t="s">
        <v>108</v>
      </c>
    </row>
    <row r="12" spans="1:21" ht="93" customHeight="1">
      <c r="A12" s="53"/>
      <c r="B12" s="49" t="s">
        <v>7</v>
      </c>
      <c r="C12" s="49" t="s">
        <v>8</v>
      </c>
      <c r="D12" s="49"/>
      <c r="E12" s="49"/>
      <c r="F12" s="49"/>
      <c r="G12" s="49"/>
      <c r="H12" s="49" t="s">
        <v>9</v>
      </c>
      <c r="I12" s="49"/>
      <c r="J12" s="49"/>
      <c r="K12" s="49"/>
      <c r="L12" s="49"/>
      <c r="M12" s="49"/>
      <c r="N12" s="49"/>
      <c r="O12" s="49"/>
    </row>
    <row r="13" spans="1:21" ht="85.5" customHeight="1">
      <c r="A13" s="54"/>
      <c r="B13" s="49"/>
      <c r="C13" s="7" t="s">
        <v>10</v>
      </c>
      <c r="D13" s="7" t="s">
        <v>11</v>
      </c>
      <c r="E13" s="7" t="s">
        <v>12</v>
      </c>
      <c r="F13" s="7" t="s">
        <v>13</v>
      </c>
      <c r="G13" s="7" t="s">
        <v>14</v>
      </c>
      <c r="H13" s="7" t="s">
        <v>15</v>
      </c>
      <c r="I13" s="7" t="s">
        <v>16</v>
      </c>
      <c r="J13" s="49"/>
      <c r="K13" s="49"/>
      <c r="L13" s="49"/>
      <c r="M13" s="49"/>
      <c r="N13" s="49"/>
      <c r="O13" s="49"/>
    </row>
    <row r="14" spans="1:21" ht="47.25">
      <c r="A14" s="8" t="s">
        <v>17</v>
      </c>
      <c r="B14" s="9"/>
      <c r="C14" s="10">
        <v>1</v>
      </c>
      <c r="D14" s="11" t="s">
        <v>18</v>
      </c>
      <c r="E14" s="11" t="s">
        <v>18</v>
      </c>
      <c r="F14" s="11" t="s">
        <v>19</v>
      </c>
      <c r="G14" s="11" t="s">
        <v>18</v>
      </c>
      <c r="H14" s="11" t="s">
        <v>20</v>
      </c>
      <c r="I14" s="11" t="s">
        <v>19</v>
      </c>
      <c r="J14" s="8"/>
      <c r="K14" s="12"/>
      <c r="L14" s="44">
        <f>L15+L20+L26+L29+L37+L41</f>
        <v>7771.1</v>
      </c>
      <c r="M14" s="45">
        <f>M15+M20+M26+M29+M37+M41</f>
        <v>4459.3</v>
      </c>
      <c r="N14" s="45">
        <f>N15+N20+N26+N29+N37+N41</f>
        <v>7743.1</v>
      </c>
      <c r="O14" s="44">
        <f>O15+O20+O26+O29+O37+O41</f>
        <v>7757.1</v>
      </c>
    </row>
    <row r="15" spans="1:21" ht="40.15" customHeight="1">
      <c r="A15" s="13" t="s">
        <v>21</v>
      </c>
      <c r="B15" s="15"/>
      <c r="C15" s="14">
        <v>1</v>
      </c>
      <c r="D15" s="15" t="s">
        <v>22</v>
      </c>
      <c r="E15" s="15" t="s">
        <v>18</v>
      </c>
      <c r="F15" s="15" t="s">
        <v>19</v>
      </c>
      <c r="G15" s="15" t="s">
        <v>18</v>
      </c>
      <c r="H15" s="15" t="s">
        <v>20</v>
      </c>
      <c r="I15" s="15" t="s">
        <v>19</v>
      </c>
      <c r="J15" s="13" t="s">
        <v>21</v>
      </c>
      <c r="K15" s="16" t="s">
        <v>61</v>
      </c>
      <c r="L15" s="43">
        <v>800</v>
      </c>
      <c r="M15" s="43">
        <f>M16</f>
        <v>370.9</v>
      </c>
      <c r="N15" s="43">
        <f>N16</f>
        <v>800</v>
      </c>
      <c r="O15" s="43">
        <v>800</v>
      </c>
    </row>
    <row r="16" spans="1:21" s="17" customFormat="1" ht="51.75" customHeight="1">
      <c r="A16" s="13" t="s">
        <v>26</v>
      </c>
      <c r="B16" s="15" t="s">
        <v>19</v>
      </c>
      <c r="C16" s="14">
        <v>1</v>
      </c>
      <c r="D16" s="15" t="s">
        <v>22</v>
      </c>
      <c r="E16" s="15" t="s">
        <v>25</v>
      </c>
      <c r="F16" s="15" t="s">
        <v>19</v>
      </c>
      <c r="G16" s="15" t="s">
        <v>22</v>
      </c>
      <c r="H16" s="15" t="s">
        <v>20</v>
      </c>
      <c r="I16" s="15" t="s">
        <v>23</v>
      </c>
      <c r="J16" s="13" t="s">
        <v>26</v>
      </c>
      <c r="K16" s="16" t="s">
        <v>61</v>
      </c>
      <c r="L16" s="42">
        <v>800</v>
      </c>
      <c r="M16" s="42">
        <v>370.9</v>
      </c>
      <c r="N16" s="42">
        <v>800</v>
      </c>
      <c r="O16" s="42">
        <v>800</v>
      </c>
      <c r="P16"/>
      <c r="Q16"/>
      <c r="R16"/>
      <c r="S16"/>
      <c r="T16"/>
      <c r="U16"/>
    </row>
    <row r="17" spans="1:15" ht="115.9" customHeight="1">
      <c r="A17" s="13" t="s">
        <v>26</v>
      </c>
      <c r="B17" s="14">
        <v>182</v>
      </c>
      <c r="C17" s="14">
        <v>1</v>
      </c>
      <c r="D17" s="15" t="s">
        <v>22</v>
      </c>
      <c r="E17" s="15" t="s">
        <v>25</v>
      </c>
      <c r="F17" s="15" t="s">
        <v>24</v>
      </c>
      <c r="G17" s="15" t="s">
        <v>22</v>
      </c>
      <c r="H17" s="15" t="s">
        <v>20</v>
      </c>
      <c r="I17" s="15" t="s">
        <v>23</v>
      </c>
      <c r="J17" s="13" t="s">
        <v>27</v>
      </c>
      <c r="K17" s="16" t="s">
        <v>61</v>
      </c>
      <c r="L17" s="42">
        <v>796.7</v>
      </c>
      <c r="M17" s="42">
        <v>368.1</v>
      </c>
      <c r="N17" s="42">
        <v>796.6</v>
      </c>
      <c r="O17" s="42">
        <v>800</v>
      </c>
    </row>
    <row r="18" spans="1:15" ht="69" customHeight="1">
      <c r="A18" s="13" t="s">
        <v>26</v>
      </c>
      <c r="B18" s="14">
        <v>182</v>
      </c>
      <c r="C18" s="14">
        <v>1</v>
      </c>
      <c r="D18" s="15" t="s">
        <v>22</v>
      </c>
      <c r="E18" s="15" t="s">
        <v>25</v>
      </c>
      <c r="F18" s="15" t="s">
        <v>28</v>
      </c>
      <c r="G18" s="15" t="s">
        <v>22</v>
      </c>
      <c r="H18" s="15" t="s">
        <v>20</v>
      </c>
      <c r="I18" s="15" t="s">
        <v>23</v>
      </c>
      <c r="J18" s="13" t="s">
        <v>29</v>
      </c>
      <c r="K18" s="16" t="s">
        <v>61</v>
      </c>
      <c r="L18" s="42">
        <v>1.9</v>
      </c>
      <c r="M18" s="42">
        <v>2</v>
      </c>
      <c r="N18" s="42">
        <v>2</v>
      </c>
      <c r="O18" s="42">
        <v>0</v>
      </c>
    </row>
    <row r="19" spans="1:15" ht="131.44999999999999" customHeight="1">
      <c r="A19" s="13" t="s">
        <v>26</v>
      </c>
      <c r="B19" s="14">
        <v>182</v>
      </c>
      <c r="C19" s="14">
        <v>1</v>
      </c>
      <c r="D19" s="15" t="s">
        <v>22</v>
      </c>
      <c r="E19" s="15" t="s">
        <v>25</v>
      </c>
      <c r="F19" s="15" t="s">
        <v>30</v>
      </c>
      <c r="G19" s="15" t="s">
        <v>22</v>
      </c>
      <c r="H19" s="15" t="s">
        <v>20</v>
      </c>
      <c r="I19" s="15" t="s">
        <v>23</v>
      </c>
      <c r="J19" s="13" t="s">
        <v>31</v>
      </c>
      <c r="K19" s="16" t="s">
        <v>61</v>
      </c>
      <c r="L19" s="42">
        <v>1.4</v>
      </c>
      <c r="M19" s="42">
        <v>0.9</v>
      </c>
      <c r="N19" s="42">
        <v>1.4</v>
      </c>
      <c r="O19" s="42">
        <v>0</v>
      </c>
    </row>
    <row r="20" spans="1:15" ht="102" customHeight="1">
      <c r="A20" s="13" t="s">
        <v>32</v>
      </c>
      <c r="B20" s="14"/>
      <c r="C20" s="14">
        <v>1</v>
      </c>
      <c r="D20" s="15" t="s">
        <v>33</v>
      </c>
      <c r="E20" s="15" t="s">
        <v>18</v>
      </c>
      <c r="F20" s="15" t="s">
        <v>19</v>
      </c>
      <c r="G20" s="15" t="s">
        <v>18</v>
      </c>
      <c r="H20" s="15" t="s">
        <v>20</v>
      </c>
      <c r="I20" s="15" t="s">
        <v>19</v>
      </c>
      <c r="J20" s="13" t="s">
        <v>32</v>
      </c>
      <c r="K20" s="18"/>
      <c r="L20" s="42">
        <v>964.1</v>
      </c>
      <c r="M20" s="42">
        <f>M21</f>
        <v>721.10000000000014</v>
      </c>
      <c r="N20" s="42">
        <v>964.1</v>
      </c>
      <c r="O20" s="42">
        <v>942.1</v>
      </c>
    </row>
    <row r="21" spans="1:15" ht="94.5">
      <c r="A21" s="13" t="s">
        <v>32</v>
      </c>
      <c r="B21" s="15" t="s">
        <v>19</v>
      </c>
      <c r="C21" s="14" t="s">
        <v>34</v>
      </c>
      <c r="D21" s="15" t="s">
        <v>33</v>
      </c>
      <c r="E21" s="15" t="s">
        <v>25</v>
      </c>
      <c r="F21" s="15" t="s">
        <v>19</v>
      </c>
      <c r="G21" s="15" t="s">
        <v>22</v>
      </c>
      <c r="H21" s="15" t="s">
        <v>20</v>
      </c>
      <c r="I21" s="15" t="s">
        <v>23</v>
      </c>
      <c r="J21" s="13" t="s">
        <v>35</v>
      </c>
      <c r="K21" s="18"/>
      <c r="L21" s="42">
        <f>L22+L23+L24+L25</f>
        <v>964.10000000000014</v>
      </c>
      <c r="M21" s="42">
        <f>M22+M23+M24+M25</f>
        <v>721.10000000000014</v>
      </c>
      <c r="N21" s="42">
        <v>964.1</v>
      </c>
      <c r="O21" s="42">
        <v>942.1</v>
      </c>
    </row>
    <row r="22" spans="1:15" ht="105" customHeight="1">
      <c r="A22" s="13" t="s">
        <v>32</v>
      </c>
      <c r="B22" s="19" t="s">
        <v>37</v>
      </c>
      <c r="C22" s="19" t="s">
        <v>34</v>
      </c>
      <c r="D22" s="19" t="s">
        <v>33</v>
      </c>
      <c r="E22" s="19" t="s">
        <v>25</v>
      </c>
      <c r="F22" s="19" t="s">
        <v>39</v>
      </c>
      <c r="G22" s="19" t="s">
        <v>22</v>
      </c>
      <c r="H22" s="19" t="s">
        <v>20</v>
      </c>
      <c r="I22" s="19" t="s">
        <v>23</v>
      </c>
      <c r="J22" s="13" t="s">
        <v>40</v>
      </c>
      <c r="K22" s="13" t="s">
        <v>41</v>
      </c>
      <c r="L22" s="42">
        <v>396.7</v>
      </c>
      <c r="M22" s="42">
        <v>291.5</v>
      </c>
      <c r="N22" s="42">
        <v>396.7</v>
      </c>
      <c r="O22" s="42">
        <v>400</v>
      </c>
    </row>
    <row r="23" spans="1:15" ht="135.6" customHeight="1">
      <c r="A23" s="13" t="s">
        <v>32</v>
      </c>
      <c r="B23" s="19" t="s">
        <v>37</v>
      </c>
      <c r="C23" s="19" t="s">
        <v>34</v>
      </c>
      <c r="D23" s="19" t="s">
        <v>33</v>
      </c>
      <c r="E23" s="19" t="s">
        <v>25</v>
      </c>
      <c r="F23" s="19" t="s">
        <v>42</v>
      </c>
      <c r="G23" s="19" t="s">
        <v>22</v>
      </c>
      <c r="H23" s="19" t="s">
        <v>20</v>
      </c>
      <c r="I23" s="19" t="s">
        <v>23</v>
      </c>
      <c r="J23" s="13" t="s">
        <v>43</v>
      </c>
      <c r="K23" s="13" t="s">
        <v>41</v>
      </c>
      <c r="L23" s="42">
        <v>4.5</v>
      </c>
      <c r="M23" s="42">
        <v>3.1</v>
      </c>
      <c r="N23" s="42">
        <v>4.5</v>
      </c>
      <c r="O23" s="42">
        <v>6</v>
      </c>
    </row>
    <row r="24" spans="1:15" ht="104.45" customHeight="1">
      <c r="A24" s="13" t="s">
        <v>32</v>
      </c>
      <c r="B24" s="19" t="s">
        <v>37</v>
      </c>
      <c r="C24" s="19" t="s">
        <v>34</v>
      </c>
      <c r="D24" s="19" t="s">
        <v>33</v>
      </c>
      <c r="E24" s="19" t="s">
        <v>25</v>
      </c>
      <c r="F24" s="19" t="s">
        <v>44</v>
      </c>
      <c r="G24" s="19" t="s">
        <v>22</v>
      </c>
      <c r="H24" s="19" t="s">
        <v>20</v>
      </c>
      <c r="I24" s="19" t="s">
        <v>23</v>
      </c>
      <c r="J24" s="13" t="s">
        <v>45</v>
      </c>
      <c r="K24" s="13" t="s">
        <v>41</v>
      </c>
      <c r="L24" s="42">
        <v>623.20000000000005</v>
      </c>
      <c r="M24" s="42">
        <v>486.8</v>
      </c>
      <c r="N24" s="42">
        <v>623.20000000000005</v>
      </c>
      <c r="O24" s="42">
        <v>536.1</v>
      </c>
    </row>
    <row r="25" spans="1:15" ht="102" customHeight="1">
      <c r="A25" s="13" t="s">
        <v>32</v>
      </c>
      <c r="B25" s="19" t="s">
        <v>37</v>
      </c>
      <c r="C25" s="19" t="s">
        <v>34</v>
      </c>
      <c r="D25" s="19" t="s">
        <v>33</v>
      </c>
      <c r="E25" s="19" t="s">
        <v>25</v>
      </c>
      <c r="F25" s="19" t="s">
        <v>46</v>
      </c>
      <c r="G25" s="19" t="s">
        <v>22</v>
      </c>
      <c r="H25" s="19" t="s">
        <v>20</v>
      </c>
      <c r="I25" s="19" t="s">
        <v>23</v>
      </c>
      <c r="J25" s="13" t="s">
        <v>47</v>
      </c>
      <c r="K25" s="13" t="s">
        <v>41</v>
      </c>
      <c r="L25" s="42">
        <v>-60.3</v>
      </c>
      <c r="M25" s="42">
        <v>-60.3</v>
      </c>
      <c r="N25" s="42">
        <v>-60.3</v>
      </c>
      <c r="O25" s="42">
        <v>0</v>
      </c>
    </row>
    <row r="26" spans="1:15" ht="47.25">
      <c r="A26" s="13" t="s">
        <v>48</v>
      </c>
      <c r="B26" s="19"/>
      <c r="C26" s="19" t="s">
        <v>34</v>
      </c>
      <c r="D26" s="19" t="s">
        <v>49</v>
      </c>
      <c r="E26" s="19" t="s">
        <v>18</v>
      </c>
      <c r="F26" s="19" t="s">
        <v>19</v>
      </c>
      <c r="G26" s="19" t="s">
        <v>18</v>
      </c>
      <c r="H26" s="19" t="s">
        <v>20</v>
      </c>
      <c r="I26" s="19" t="s">
        <v>19</v>
      </c>
      <c r="J26" s="13" t="s">
        <v>48</v>
      </c>
      <c r="K26" s="16" t="s">
        <v>61</v>
      </c>
      <c r="L26" s="42">
        <f>L27</f>
        <v>2280</v>
      </c>
      <c r="M26" s="42">
        <f>M27</f>
        <v>2251.8000000000002</v>
      </c>
      <c r="N26" s="42">
        <v>2252</v>
      </c>
      <c r="O26" s="42">
        <f>O27</f>
        <v>2280</v>
      </c>
    </row>
    <row r="27" spans="1:15" ht="47.45" customHeight="1">
      <c r="A27" s="13" t="s">
        <v>62</v>
      </c>
      <c r="B27" s="19" t="s">
        <v>19</v>
      </c>
      <c r="C27" s="19" t="s">
        <v>34</v>
      </c>
      <c r="D27" s="19" t="s">
        <v>49</v>
      </c>
      <c r="E27" s="19" t="s">
        <v>33</v>
      </c>
      <c r="F27" s="19" t="s">
        <v>19</v>
      </c>
      <c r="G27" s="19" t="s">
        <v>22</v>
      </c>
      <c r="H27" s="19" t="s">
        <v>20</v>
      </c>
      <c r="I27" s="19" t="s">
        <v>23</v>
      </c>
      <c r="J27" s="13" t="s">
        <v>62</v>
      </c>
      <c r="K27" s="16" t="s">
        <v>61</v>
      </c>
      <c r="L27" s="42">
        <v>2280</v>
      </c>
      <c r="M27" s="42">
        <v>2251.8000000000002</v>
      </c>
      <c r="N27" s="42">
        <v>2252</v>
      </c>
      <c r="O27" s="42">
        <v>2280</v>
      </c>
    </row>
    <row r="28" spans="1:15" ht="46.9" customHeight="1">
      <c r="A28" s="13" t="s">
        <v>62</v>
      </c>
      <c r="B28" s="19" t="s">
        <v>36</v>
      </c>
      <c r="C28" s="19" t="s">
        <v>34</v>
      </c>
      <c r="D28" s="19" t="s">
        <v>49</v>
      </c>
      <c r="E28" s="19" t="s">
        <v>33</v>
      </c>
      <c r="F28" s="19" t="s">
        <v>24</v>
      </c>
      <c r="G28" s="19" t="s">
        <v>22</v>
      </c>
      <c r="H28" s="19" t="s">
        <v>20</v>
      </c>
      <c r="I28" s="19" t="s">
        <v>23</v>
      </c>
      <c r="J28" s="13" t="s">
        <v>62</v>
      </c>
      <c r="K28" s="16" t="s">
        <v>61</v>
      </c>
      <c r="L28" s="42">
        <v>2280</v>
      </c>
      <c r="M28" s="42">
        <v>2251.8000000000002</v>
      </c>
      <c r="N28" s="42">
        <v>2252</v>
      </c>
      <c r="O28" s="42">
        <v>2280</v>
      </c>
    </row>
    <row r="29" spans="1:15" ht="40.15" customHeight="1">
      <c r="A29" s="13" t="s">
        <v>50</v>
      </c>
      <c r="B29" s="19"/>
      <c r="C29" s="19" t="s">
        <v>34</v>
      </c>
      <c r="D29" s="19" t="s">
        <v>51</v>
      </c>
      <c r="E29" s="19" t="s">
        <v>18</v>
      </c>
      <c r="F29" s="19" t="s">
        <v>19</v>
      </c>
      <c r="G29" s="19" t="s">
        <v>18</v>
      </c>
      <c r="H29" s="19" t="s">
        <v>20</v>
      </c>
      <c r="I29" s="19" t="s">
        <v>19</v>
      </c>
      <c r="J29" s="13" t="s">
        <v>50</v>
      </c>
      <c r="K29" s="16" t="s">
        <v>61</v>
      </c>
      <c r="L29" s="42">
        <f>L30+L32</f>
        <v>3190</v>
      </c>
      <c r="M29" s="42">
        <f>M30+M32</f>
        <v>759.2</v>
      </c>
      <c r="N29" s="42">
        <v>3190</v>
      </c>
      <c r="O29" s="42">
        <f>O30+O32</f>
        <v>3400</v>
      </c>
    </row>
    <row r="30" spans="1:15" ht="51.6" customHeight="1">
      <c r="A30" s="13" t="s">
        <v>63</v>
      </c>
      <c r="B30" s="19" t="s">
        <v>19</v>
      </c>
      <c r="C30" s="19" t="s">
        <v>34</v>
      </c>
      <c r="D30" s="19" t="s">
        <v>51</v>
      </c>
      <c r="E30" s="19" t="s">
        <v>22</v>
      </c>
      <c r="F30" s="19" t="s">
        <v>19</v>
      </c>
      <c r="G30" s="19" t="s">
        <v>18</v>
      </c>
      <c r="H30" s="19" t="s">
        <v>20</v>
      </c>
      <c r="I30" s="19" t="s">
        <v>23</v>
      </c>
      <c r="J30" s="13" t="s">
        <v>63</v>
      </c>
      <c r="K30" s="16" t="s">
        <v>61</v>
      </c>
      <c r="L30" s="42">
        <v>190</v>
      </c>
      <c r="M30" s="42">
        <v>66.2</v>
      </c>
      <c r="N30" s="42">
        <v>190</v>
      </c>
      <c r="O30" s="42">
        <v>200</v>
      </c>
    </row>
    <row r="31" spans="1:15" ht="69.599999999999994" customHeight="1">
      <c r="A31" s="13" t="s">
        <v>63</v>
      </c>
      <c r="B31" s="19">
        <v>182</v>
      </c>
      <c r="C31" s="19" t="s">
        <v>34</v>
      </c>
      <c r="D31" s="19" t="s">
        <v>51</v>
      </c>
      <c r="E31" s="19" t="s">
        <v>22</v>
      </c>
      <c r="F31" s="19" t="s">
        <v>28</v>
      </c>
      <c r="G31" s="19" t="s">
        <v>65</v>
      </c>
      <c r="H31" s="19" t="s">
        <v>20</v>
      </c>
      <c r="I31" s="19" t="s">
        <v>23</v>
      </c>
      <c r="J31" s="13" t="s">
        <v>64</v>
      </c>
      <c r="K31" s="16" t="s">
        <v>61</v>
      </c>
      <c r="L31" s="42">
        <v>190</v>
      </c>
      <c r="M31" s="42">
        <v>66.2</v>
      </c>
      <c r="N31" s="42">
        <v>190</v>
      </c>
      <c r="O31" s="42">
        <v>200</v>
      </c>
    </row>
    <row r="32" spans="1:15" ht="47.25">
      <c r="A32" s="13" t="s">
        <v>66</v>
      </c>
      <c r="B32" s="19" t="s">
        <v>19</v>
      </c>
      <c r="C32" s="19" t="s">
        <v>34</v>
      </c>
      <c r="D32" s="19" t="s">
        <v>51</v>
      </c>
      <c r="E32" s="19" t="s">
        <v>51</v>
      </c>
      <c r="F32" s="19" t="s">
        <v>19</v>
      </c>
      <c r="G32" s="19" t="s">
        <v>18</v>
      </c>
      <c r="H32" s="19" t="s">
        <v>20</v>
      </c>
      <c r="I32" s="19" t="s">
        <v>23</v>
      </c>
      <c r="J32" s="13" t="s">
        <v>66</v>
      </c>
      <c r="K32" s="16" t="s">
        <v>61</v>
      </c>
      <c r="L32" s="42">
        <f>L33+L35</f>
        <v>3000</v>
      </c>
      <c r="M32" s="42">
        <f>M33+M35</f>
        <v>693</v>
      </c>
      <c r="N32" s="42">
        <v>3000</v>
      </c>
      <c r="O32" s="42">
        <v>3200</v>
      </c>
    </row>
    <row r="33" spans="1:15" ht="47.25">
      <c r="A33" s="13" t="s">
        <v>66</v>
      </c>
      <c r="B33" s="19" t="s">
        <v>19</v>
      </c>
      <c r="C33" s="19" t="s">
        <v>34</v>
      </c>
      <c r="D33" s="19" t="s">
        <v>51</v>
      </c>
      <c r="E33" s="19" t="s">
        <v>51</v>
      </c>
      <c r="F33" s="19" t="s">
        <v>28</v>
      </c>
      <c r="G33" s="19" t="s">
        <v>18</v>
      </c>
      <c r="H33" s="19" t="s">
        <v>20</v>
      </c>
      <c r="I33" s="19" t="s">
        <v>23</v>
      </c>
      <c r="J33" s="13" t="s">
        <v>67</v>
      </c>
      <c r="K33" s="16" t="s">
        <v>61</v>
      </c>
      <c r="L33" s="42">
        <v>544.5</v>
      </c>
      <c r="M33" s="42">
        <v>501.7</v>
      </c>
      <c r="N33" s="42">
        <v>544.5</v>
      </c>
      <c r="O33" s="42">
        <v>545</v>
      </c>
    </row>
    <row r="34" spans="1:15" ht="51.6" customHeight="1">
      <c r="A34" s="13" t="s">
        <v>66</v>
      </c>
      <c r="B34" s="19" t="s">
        <v>36</v>
      </c>
      <c r="C34" s="19" t="s">
        <v>34</v>
      </c>
      <c r="D34" s="19" t="s">
        <v>51</v>
      </c>
      <c r="E34" s="19" t="s">
        <v>51</v>
      </c>
      <c r="F34" s="19" t="s">
        <v>69</v>
      </c>
      <c r="G34" s="19" t="s">
        <v>65</v>
      </c>
      <c r="H34" s="19" t="s">
        <v>20</v>
      </c>
      <c r="I34" s="19" t="s">
        <v>23</v>
      </c>
      <c r="J34" s="13" t="s">
        <v>68</v>
      </c>
      <c r="K34" s="16" t="s">
        <v>61</v>
      </c>
      <c r="L34" s="42">
        <v>544.5</v>
      </c>
      <c r="M34" s="42">
        <v>501.7</v>
      </c>
      <c r="N34" s="42">
        <v>544.5</v>
      </c>
      <c r="O34" s="42">
        <v>545</v>
      </c>
    </row>
    <row r="35" spans="1:15" ht="37.15" customHeight="1">
      <c r="A35" s="13" t="s">
        <v>66</v>
      </c>
      <c r="B35" s="19" t="s">
        <v>19</v>
      </c>
      <c r="C35" s="19">
        <v>1</v>
      </c>
      <c r="D35" s="19" t="s">
        <v>51</v>
      </c>
      <c r="E35" s="19" t="s">
        <v>52</v>
      </c>
      <c r="F35" s="19" t="s">
        <v>19</v>
      </c>
      <c r="G35" s="19" t="s">
        <v>18</v>
      </c>
      <c r="H35" s="19" t="s">
        <v>20</v>
      </c>
      <c r="I35" s="19">
        <v>110</v>
      </c>
      <c r="J35" s="13" t="s">
        <v>70</v>
      </c>
      <c r="K35" s="16" t="s">
        <v>61</v>
      </c>
      <c r="L35" s="42">
        <v>2455.5</v>
      </c>
      <c r="M35" s="42">
        <v>191.3</v>
      </c>
      <c r="N35" s="42">
        <v>2455.5</v>
      </c>
      <c r="O35" s="42">
        <v>2655</v>
      </c>
    </row>
    <row r="36" spans="1:15" ht="66" customHeight="1">
      <c r="A36" s="13" t="s">
        <v>66</v>
      </c>
      <c r="B36" s="19">
        <v>182</v>
      </c>
      <c r="C36" s="19">
        <v>1</v>
      </c>
      <c r="D36" s="19" t="s">
        <v>51</v>
      </c>
      <c r="E36" s="19" t="s">
        <v>52</v>
      </c>
      <c r="F36" s="19" t="s">
        <v>72</v>
      </c>
      <c r="G36" s="19" t="s">
        <v>65</v>
      </c>
      <c r="H36" s="19" t="s">
        <v>20</v>
      </c>
      <c r="I36" s="19">
        <v>110</v>
      </c>
      <c r="J36" s="13" t="s">
        <v>71</v>
      </c>
      <c r="K36" s="16" t="s">
        <v>61</v>
      </c>
      <c r="L36" s="42">
        <v>2455.5</v>
      </c>
      <c r="M36" s="42">
        <v>191.3</v>
      </c>
      <c r="N36" s="42">
        <v>2455.5</v>
      </c>
      <c r="O36" s="42">
        <v>2655</v>
      </c>
    </row>
    <row r="37" spans="1:15" ht="125.25" customHeight="1">
      <c r="A37" s="13" t="s">
        <v>54</v>
      </c>
      <c r="B37" s="19" t="s">
        <v>19</v>
      </c>
      <c r="C37" s="19" t="s">
        <v>34</v>
      </c>
      <c r="D37" s="19" t="s">
        <v>53</v>
      </c>
      <c r="E37" s="19" t="s">
        <v>18</v>
      </c>
      <c r="F37" s="19" t="s">
        <v>19</v>
      </c>
      <c r="G37" s="19" t="s">
        <v>18</v>
      </c>
      <c r="H37" s="19" t="s">
        <v>20</v>
      </c>
      <c r="I37" s="19" t="s">
        <v>19</v>
      </c>
      <c r="J37" s="13" t="s">
        <v>54</v>
      </c>
      <c r="K37" s="13"/>
      <c r="L37" s="42">
        <f>L38</f>
        <v>507</v>
      </c>
      <c r="M37" s="42">
        <f>M38</f>
        <v>331.2</v>
      </c>
      <c r="N37" s="42">
        <v>507</v>
      </c>
      <c r="O37" s="42">
        <v>315</v>
      </c>
    </row>
    <row r="38" spans="1:15" ht="243.6" customHeight="1">
      <c r="A38" s="13" t="s">
        <v>55</v>
      </c>
      <c r="B38" s="19" t="s">
        <v>19</v>
      </c>
      <c r="C38" s="19">
        <v>1</v>
      </c>
      <c r="D38" s="19" t="s">
        <v>53</v>
      </c>
      <c r="E38" s="19" t="s">
        <v>49</v>
      </c>
      <c r="F38" s="19" t="s">
        <v>19</v>
      </c>
      <c r="G38" s="19" t="s">
        <v>18</v>
      </c>
      <c r="H38" s="19" t="s">
        <v>20</v>
      </c>
      <c r="I38" s="19" t="s">
        <v>38</v>
      </c>
      <c r="J38" s="13" t="s">
        <v>55</v>
      </c>
      <c r="K38" s="13" t="s">
        <v>88</v>
      </c>
      <c r="L38" s="42">
        <v>507</v>
      </c>
      <c r="M38" s="42">
        <f>M39</f>
        <v>331.2</v>
      </c>
      <c r="N38" s="42">
        <v>507</v>
      </c>
      <c r="O38" s="42">
        <v>315</v>
      </c>
    </row>
    <row r="39" spans="1:15" ht="229.15" customHeight="1">
      <c r="A39" s="13" t="s">
        <v>56</v>
      </c>
      <c r="B39" s="19" t="s">
        <v>19</v>
      </c>
      <c r="C39" s="19">
        <v>1</v>
      </c>
      <c r="D39" s="19" t="s">
        <v>53</v>
      </c>
      <c r="E39" s="19" t="s">
        <v>49</v>
      </c>
      <c r="F39" s="19" t="s">
        <v>28</v>
      </c>
      <c r="G39" s="19" t="s">
        <v>18</v>
      </c>
      <c r="H39" s="19" t="s">
        <v>20</v>
      </c>
      <c r="I39" s="19" t="s">
        <v>38</v>
      </c>
      <c r="J39" s="13" t="s">
        <v>57</v>
      </c>
      <c r="K39" s="13" t="s">
        <v>88</v>
      </c>
      <c r="L39" s="42">
        <v>507</v>
      </c>
      <c r="M39" s="42">
        <v>331.2</v>
      </c>
      <c r="N39" s="42">
        <v>507</v>
      </c>
      <c r="O39" s="42">
        <v>315</v>
      </c>
    </row>
    <row r="40" spans="1:15" ht="198.6" customHeight="1">
      <c r="A40" s="13" t="s">
        <v>73</v>
      </c>
      <c r="B40" s="19" t="s">
        <v>58</v>
      </c>
      <c r="C40" s="19">
        <v>1</v>
      </c>
      <c r="D40" s="19" t="s">
        <v>53</v>
      </c>
      <c r="E40" s="19" t="s">
        <v>49</v>
      </c>
      <c r="F40" s="19" t="s">
        <v>74</v>
      </c>
      <c r="G40" s="19" t="s">
        <v>65</v>
      </c>
      <c r="H40" s="19" t="s">
        <v>20</v>
      </c>
      <c r="I40" s="19" t="s">
        <v>38</v>
      </c>
      <c r="J40" s="13" t="s">
        <v>73</v>
      </c>
      <c r="K40" s="13" t="s">
        <v>88</v>
      </c>
      <c r="L40" s="42">
        <v>507</v>
      </c>
      <c r="M40" s="42">
        <v>331.2</v>
      </c>
      <c r="N40" s="42">
        <v>507</v>
      </c>
      <c r="O40" s="42">
        <v>315</v>
      </c>
    </row>
    <row r="41" spans="1:15" ht="125.25" customHeight="1">
      <c r="A41" s="13" t="s">
        <v>91</v>
      </c>
      <c r="B41" s="19" t="s">
        <v>19</v>
      </c>
      <c r="C41" s="19" t="s">
        <v>34</v>
      </c>
      <c r="D41" s="19" t="s">
        <v>92</v>
      </c>
      <c r="E41" s="19" t="s">
        <v>18</v>
      </c>
      <c r="F41" s="19" t="s">
        <v>19</v>
      </c>
      <c r="G41" s="19" t="s">
        <v>18</v>
      </c>
      <c r="H41" s="19" t="s">
        <v>20</v>
      </c>
      <c r="I41" s="19" t="s">
        <v>19</v>
      </c>
      <c r="J41" s="13" t="s">
        <v>91</v>
      </c>
      <c r="K41" s="13"/>
      <c r="L41" s="42">
        <v>30</v>
      </c>
      <c r="M41" s="42">
        <f>M42</f>
        <v>25.1</v>
      </c>
      <c r="N41" s="42">
        <v>30</v>
      </c>
      <c r="O41" s="42">
        <v>20</v>
      </c>
    </row>
    <row r="42" spans="1:15" ht="93" customHeight="1">
      <c r="A42" s="13" t="s">
        <v>93</v>
      </c>
      <c r="B42" s="19" t="s">
        <v>58</v>
      </c>
      <c r="C42" s="19">
        <v>1</v>
      </c>
      <c r="D42" s="19" t="s">
        <v>92</v>
      </c>
      <c r="E42" s="19" t="s">
        <v>22</v>
      </c>
      <c r="F42" s="19" t="s">
        <v>19</v>
      </c>
      <c r="G42" s="19" t="s">
        <v>18</v>
      </c>
      <c r="H42" s="19" t="s">
        <v>20</v>
      </c>
      <c r="I42" s="19" t="s">
        <v>94</v>
      </c>
      <c r="J42" s="13" t="s">
        <v>93</v>
      </c>
      <c r="K42" s="46" t="s">
        <v>88</v>
      </c>
      <c r="L42" s="42">
        <f>L43+L45</f>
        <v>30</v>
      </c>
      <c r="M42" s="42">
        <f>M43+M45</f>
        <v>25.1</v>
      </c>
      <c r="N42" s="42">
        <v>30</v>
      </c>
      <c r="O42" s="42">
        <v>20</v>
      </c>
    </row>
    <row r="43" spans="1:15" ht="78.75" customHeight="1">
      <c r="A43" s="13" t="s">
        <v>95</v>
      </c>
      <c r="B43" s="19" t="s">
        <v>58</v>
      </c>
      <c r="C43" s="19">
        <v>1</v>
      </c>
      <c r="D43" s="19" t="s">
        <v>92</v>
      </c>
      <c r="E43" s="19" t="s">
        <v>22</v>
      </c>
      <c r="F43" s="19" t="s">
        <v>98</v>
      </c>
      <c r="G43" s="19" t="s">
        <v>65</v>
      </c>
      <c r="H43" s="19" t="s">
        <v>20</v>
      </c>
      <c r="I43" s="19" t="s">
        <v>94</v>
      </c>
      <c r="J43" s="13" t="s">
        <v>95</v>
      </c>
      <c r="K43" s="46" t="s">
        <v>88</v>
      </c>
      <c r="L43" s="42">
        <v>7.5</v>
      </c>
      <c r="M43" s="42">
        <v>3.8</v>
      </c>
      <c r="N43" s="42">
        <v>7.5</v>
      </c>
      <c r="O43" s="42">
        <v>5</v>
      </c>
    </row>
    <row r="44" spans="1:15" ht="97.5" customHeight="1">
      <c r="A44" s="13" t="s">
        <v>96</v>
      </c>
      <c r="B44" s="19" t="s">
        <v>58</v>
      </c>
      <c r="C44" s="19">
        <v>1</v>
      </c>
      <c r="D44" s="19" t="s">
        <v>92</v>
      </c>
      <c r="E44" s="19" t="s">
        <v>22</v>
      </c>
      <c r="F44" s="19" t="s">
        <v>97</v>
      </c>
      <c r="G44" s="19" t="s">
        <v>65</v>
      </c>
      <c r="H44" s="19" t="s">
        <v>20</v>
      </c>
      <c r="I44" s="19" t="s">
        <v>94</v>
      </c>
      <c r="J44" s="13" t="s">
        <v>96</v>
      </c>
      <c r="K44" s="46" t="s">
        <v>88</v>
      </c>
      <c r="L44" s="42">
        <v>7.5</v>
      </c>
      <c r="M44" s="42">
        <v>3.8</v>
      </c>
      <c r="N44" s="42">
        <v>7.5</v>
      </c>
      <c r="O44" s="42">
        <v>5</v>
      </c>
    </row>
    <row r="45" spans="1:15" ht="60" customHeight="1">
      <c r="A45" s="13" t="s">
        <v>99</v>
      </c>
      <c r="B45" s="19" t="s">
        <v>58</v>
      </c>
      <c r="C45" s="19">
        <v>1</v>
      </c>
      <c r="D45" s="19" t="s">
        <v>92</v>
      </c>
      <c r="E45" s="19" t="s">
        <v>25</v>
      </c>
      <c r="F45" s="19" t="s">
        <v>19</v>
      </c>
      <c r="G45" s="19" t="s">
        <v>18</v>
      </c>
      <c r="H45" s="19" t="s">
        <v>20</v>
      </c>
      <c r="I45" s="19" t="s">
        <v>94</v>
      </c>
      <c r="J45" s="13" t="s">
        <v>96</v>
      </c>
      <c r="K45" s="46" t="s">
        <v>88</v>
      </c>
      <c r="L45" s="42">
        <v>22.5</v>
      </c>
      <c r="M45" s="42">
        <v>21.3</v>
      </c>
      <c r="N45" s="42">
        <v>22.5</v>
      </c>
      <c r="O45" s="42">
        <v>15</v>
      </c>
    </row>
    <row r="46" spans="1:15" ht="93" customHeight="1">
      <c r="A46" s="13" t="s">
        <v>100</v>
      </c>
      <c r="B46" s="19" t="s">
        <v>58</v>
      </c>
      <c r="C46" s="19">
        <v>1</v>
      </c>
      <c r="D46" s="19" t="s">
        <v>92</v>
      </c>
      <c r="E46" s="19" t="s">
        <v>25</v>
      </c>
      <c r="F46" s="19" t="s">
        <v>103</v>
      </c>
      <c r="G46" s="19" t="s">
        <v>18</v>
      </c>
      <c r="H46" s="19" t="s">
        <v>20</v>
      </c>
      <c r="I46" s="19" t="s">
        <v>94</v>
      </c>
      <c r="J46" s="13" t="s">
        <v>96</v>
      </c>
      <c r="K46" s="46" t="s">
        <v>88</v>
      </c>
      <c r="L46" s="42">
        <v>22.5</v>
      </c>
      <c r="M46" s="42">
        <v>21.3</v>
      </c>
      <c r="N46" s="42">
        <v>22.5</v>
      </c>
      <c r="O46" s="42">
        <v>15</v>
      </c>
    </row>
    <row r="47" spans="1:15" ht="99.75" customHeight="1">
      <c r="A47" s="13" t="s">
        <v>101</v>
      </c>
      <c r="B47" s="19" t="s">
        <v>58</v>
      </c>
      <c r="C47" s="19">
        <v>1</v>
      </c>
      <c r="D47" s="19" t="s">
        <v>92</v>
      </c>
      <c r="E47" s="19" t="s">
        <v>25</v>
      </c>
      <c r="F47" s="19" t="s">
        <v>102</v>
      </c>
      <c r="G47" s="19" t="s">
        <v>65</v>
      </c>
      <c r="H47" s="19" t="s">
        <v>20</v>
      </c>
      <c r="I47" s="19" t="s">
        <v>94</v>
      </c>
      <c r="J47" s="13" t="s">
        <v>96</v>
      </c>
      <c r="K47" s="46" t="s">
        <v>88</v>
      </c>
      <c r="L47" s="42">
        <v>22.5</v>
      </c>
      <c r="M47" s="42">
        <v>21.3</v>
      </c>
      <c r="N47" s="42">
        <v>22.5</v>
      </c>
      <c r="O47" s="42">
        <v>15</v>
      </c>
    </row>
    <row r="48" spans="1:15" ht="110.25">
      <c r="A48" s="13" t="s">
        <v>59</v>
      </c>
      <c r="B48" s="20">
        <v>0</v>
      </c>
      <c r="C48" s="21">
        <v>2</v>
      </c>
      <c r="D48" s="22">
        <v>2</v>
      </c>
      <c r="E48" s="22">
        <v>0</v>
      </c>
      <c r="F48" s="20">
        <v>0</v>
      </c>
      <c r="G48" s="22">
        <v>0</v>
      </c>
      <c r="H48" s="23">
        <v>0</v>
      </c>
      <c r="I48" s="20">
        <v>0</v>
      </c>
      <c r="J48" s="13" t="s">
        <v>59</v>
      </c>
      <c r="K48" s="25"/>
      <c r="L48" s="24">
        <f>L49+L52+L55</f>
        <v>3342.1000000000004</v>
      </c>
      <c r="M48" s="24">
        <v>2625.1</v>
      </c>
      <c r="N48" s="24">
        <v>3342.1</v>
      </c>
      <c r="O48" s="55">
        <f>O49+O52+O55</f>
        <v>2242.7999999999997</v>
      </c>
    </row>
    <row r="49" spans="1:15" ht="78.75">
      <c r="A49" s="13" t="s">
        <v>60</v>
      </c>
      <c r="B49" s="26">
        <v>0</v>
      </c>
      <c r="C49" s="27">
        <v>2</v>
      </c>
      <c r="D49" s="28">
        <v>2</v>
      </c>
      <c r="E49" s="28">
        <v>1</v>
      </c>
      <c r="F49" s="26">
        <v>0</v>
      </c>
      <c r="G49" s="28">
        <v>0</v>
      </c>
      <c r="H49" s="29">
        <v>0</v>
      </c>
      <c r="I49" s="26">
        <v>151</v>
      </c>
      <c r="J49" s="30" t="s">
        <v>75</v>
      </c>
      <c r="K49" s="31"/>
      <c r="L49" s="32">
        <v>1569.8</v>
      </c>
      <c r="M49" s="32">
        <v>1177</v>
      </c>
      <c r="N49" s="32">
        <v>1569.8</v>
      </c>
      <c r="O49" s="32">
        <v>2052.1999999999998</v>
      </c>
    </row>
    <row r="50" spans="1:15" ht="78.75">
      <c r="A50" s="13" t="s">
        <v>60</v>
      </c>
      <c r="B50" s="33">
        <v>0</v>
      </c>
      <c r="C50" s="27">
        <v>2</v>
      </c>
      <c r="D50" s="28">
        <v>2</v>
      </c>
      <c r="E50" s="28">
        <v>1</v>
      </c>
      <c r="F50" s="26">
        <v>1</v>
      </c>
      <c r="G50" s="28">
        <v>0</v>
      </c>
      <c r="H50" s="29">
        <v>0</v>
      </c>
      <c r="I50" s="26">
        <v>151</v>
      </c>
      <c r="J50" s="30" t="s">
        <v>76</v>
      </c>
      <c r="K50" s="31"/>
      <c r="L50" s="32">
        <v>1569.8</v>
      </c>
      <c r="M50" s="32">
        <v>1177</v>
      </c>
      <c r="N50" s="32">
        <v>1569.8</v>
      </c>
      <c r="O50" s="32">
        <v>2052.1999999999998</v>
      </c>
    </row>
    <row r="51" spans="1:15" ht="85.9" customHeight="1">
      <c r="A51" s="13" t="s">
        <v>60</v>
      </c>
      <c r="B51" s="34">
        <v>992</v>
      </c>
      <c r="C51" s="35">
        <v>2</v>
      </c>
      <c r="D51" s="36">
        <v>2</v>
      </c>
      <c r="E51" s="36">
        <v>1</v>
      </c>
      <c r="F51" s="37">
        <v>1</v>
      </c>
      <c r="G51" s="36">
        <v>10</v>
      </c>
      <c r="H51" s="38">
        <v>0</v>
      </c>
      <c r="I51" s="34">
        <v>151</v>
      </c>
      <c r="J51" s="30" t="s">
        <v>77</v>
      </c>
      <c r="K51" s="46" t="s">
        <v>88</v>
      </c>
      <c r="L51" s="32">
        <v>1569.8</v>
      </c>
      <c r="M51" s="32">
        <v>1177</v>
      </c>
      <c r="N51" s="32">
        <v>1569.8</v>
      </c>
      <c r="O51" s="32">
        <v>2052.1999999999998</v>
      </c>
    </row>
    <row r="52" spans="1:15" ht="102" customHeight="1">
      <c r="A52" s="13" t="s">
        <v>60</v>
      </c>
      <c r="B52" s="20">
        <v>0</v>
      </c>
      <c r="C52" s="21">
        <v>2</v>
      </c>
      <c r="D52" s="22">
        <v>2</v>
      </c>
      <c r="E52" s="22">
        <v>2</v>
      </c>
      <c r="F52" s="20">
        <v>0</v>
      </c>
      <c r="G52" s="22">
        <v>0</v>
      </c>
      <c r="H52" s="23">
        <v>0</v>
      </c>
      <c r="I52" s="20">
        <v>151</v>
      </c>
      <c r="J52" s="13" t="s">
        <v>78</v>
      </c>
      <c r="K52" s="13"/>
      <c r="L52" s="24">
        <v>1582.5</v>
      </c>
      <c r="M52" s="24">
        <v>1304</v>
      </c>
      <c r="N52" s="24">
        <v>1582.5</v>
      </c>
      <c r="O52" s="55">
        <v>0</v>
      </c>
    </row>
    <row r="53" spans="1:15" ht="102" customHeight="1">
      <c r="A53" s="13" t="s">
        <v>60</v>
      </c>
      <c r="B53" s="34">
        <v>0</v>
      </c>
      <c r="C53" s="35">
        <v>2</v>
      </c>
      <c r="D53" s="36">
        <v>2</v>
      </c>
      <c r="E53" s="36">
        <v>2</v>
      </c>
      <c r="F53" s="37">
        <v>999</v>
      </c>
      <c r="G53" s="36">
        <v>0</v>
      </c>
      <c r="H53" s="38">
        <v>0</v>
      </c>
      <c r="I53" s="34">
        <v>151</v>
      </c>
      <c r="J53" s="39" t="s">
        <v>79</v>
      </c>
      <c r="K53" s="13"/>
      <c r="L53" s="24">
        <v>1582.5</v>
      </c>
      <c r="M53" s="24">
        <v>1304</v>
      </c>
      <c r="N53" s="24">
        <v>1582.5</v>
      </c>
      <c r="O53" s="55">
        <v>0</v>
      </c>
    </row>
    <row r="54" spans="1:15" ht="91.5" customHeight="1">
      <c r="A54" s="13" t="s">
        <v>60</v>
      </c>
      <c r="B54" s="34">
        <v>992</v>
      </c>
      <c r="C54" s="40">
        <v>2</v>
      </c>
      <c r="D54" s="36">
        <v>2</v>
      </c>
      <c r="E54" s="36">
        <v>2</v>
      </c>
      <c r="F54" s="26">
        <v>999</v>
      </c>
      <c r="G54" s="36">
        <v>10</v>
      </c>
      <c r="H54" s="38">
        <v>0</v>
      </c>
      <c r="I54" s="34">
        <v>151</v>
      </c>
      <c r="J54" s="39" t="s">
        <v>80</v>
      </c>
      <c r="K54" s="46" t="s">
        <v>88</v>
      </c>
      <c r="L54" s="24">
        <v>1582.5</v>
      </c>
      <c r="M54" s="24">
        <v>1304</v>
      </c>
      <c r="N54" s="24">
        <v>1582.5</v>
      </c>
      <c r="O54" s="55">
        <v>0</v>
      </c>
    </row>
    <row r="55" spans="1:15" ht="78.75">
      <c r="A55" s="13" t="s">
        <v>60</v>
      </c>
      <c r="B55" s="26">
        <v>0</v>
      </c>
      <c r="C55" s="14">
        <v>2</v>
      </c>
      <c r="D55" s="28">
        <v>2</v>
      </c>
      <c r="E55" s="28">
        <v>3</v>
      </c>
      <c r="F55" s="26">
        <v>0</v>
      </c>
      <c r="G55" s="28">
        <v>0</v>
      </c>
      <c r="H55" s="29">
        <v>0</v>
      </c>
      <c r="I55" s="26">
        <v>151</v>
      </c>
      <c r="J55" s="13" t="s">
        <v>81</v>
      </c>
      <c r="K55" s="13"/>
      <c r="L55" s="24">
        <v>189.8</v>
      </c>
      <c r="M55" s="24">
        <v>144.1</v>
      </c>
      <c r="N55" s="24">
        <v>189.8</v>
      </c>
      <c r="O55" s="24">
        <v>190.6</v>
      </c>
    </row>
    <row r="56" spans="1:15" ht="78.75">
      <c r="A56" s="13" t="s">
        <v>60</v>
      </c>
      <c r="B56" s="26">
        <v>0</v>
      </c>
      <c r="C56" s="14">
        <v>2</v>
      </c>
      <c r="D56" s="28">
        <v>2</v>
      </c>
      <c r="E56" s="28">
        <v>3</v>
      </c>
      <c r="F56" s="26">
        <v>15</v>
      </c>
      <c r="G56" s="28">
        <v>0</v>
      </c>
      <c r="H56" s="29">
        <v>0</v>
      </c>
      <c r="I56" s="26">
        <v>151</v>
      </c>
      <c r="J56" s="13" t="s">
        <v>82</v>
      </c>
      <c r="K56" s="13"/>
      <c r="L56" s="24">
        <v>189.8</v>
      </c>
      <c r="M56" s="24">
        <v>144.1</v>
      </c>
      <c r="N56" s="24">
        <v>189.8</v>
      </c>
      <c r="O56" s="24">
        <v>186.8</v>
      </c>
    </row>
    <row r="57" spans="1:15" ht="78.75">
      <c r="A57" s="13" t="s">
        <v>60</v>
      </c>
      <c r="B57" s="20">
        <v>992</v>
      </c>
      <c r="C57" s="21">
        <v>2</v>
      </c>
      <c r="D57" s="22">
        <v>2</v>
      </c>
      <c r="E57" s="22">
        <v>3</v>
      </c>
      <c r="F57" s="20">
        <v>15</v>
      </c>
      <c r="G57" s="22">
        <v>10</v>
      </c>
      <c r="H57" s="23">
        <v>0</v>
      </c>
      <c r="I57" s="20">
        <v>151</v>
      </c>
      <c r="J57" s="13" t="s">
        <v>83</v>
      </c>
      <c r="K57" s="46" t="s">
        <v>88</v>
      </c>
      <c r="L57" s="24">
        <v>186</v>
      </c>
      <c r="M57" s="24">
        <v>140.30000000000001</v>
      </c>
      <c r="N57" s="24">
        <v>186</v>
      </c>
      <c r="O57" s="24">
        <v>186.8</v>
      </c>
    </row>
    <row r="58" spans="1:15" ht="78.75">
      <c r="A58" s="13" t="s">
        <v>60</v>
      </c>
      <c r="B58" s="26">
        <v>0</v>
      </c>
      <c r="C58" s="14">
        <v>2</v>
      </c>
      <c r="D58" s="28">
        <v>2</v>
      </c>
      <c r="E58" s="28">
        <v>3</v>
      </c>
      <c r="F58" s="26">
        <v>24</v>
      </c>
      <c r="G58" s="28">
        <v>0</v>
      </c>
      <c r="H58" s="29">
        <v>0</v>
      </c>
      <c r="I58" s="26">
        <v>151</v>
      </c>
      <c r="J58" s="13" t="s">
        <v>84</v>
      </c>
      <c r="K58" s="13"/>
      <c r="L58" s="24">
        <v>3.8</v>
      </c>
      <c r="M58" s="24">
        <v>3.8</v>
      </c>
      <c r="N58" s="24">
        <v>3.8</v>
      </c>
      <c r="O58" s="24">
        <v>3.8</v>
      </c>
    </row>
    <row r="59" spans="1:15" ht="78.75">
      <c r="A59" s="13" t="s">
        <v>60</v>
      </c>
      <c r="B59" s="26">
        <v>992</v>
      </c>
      <c r="C59" s="14">
        <v>2</v>
      </c>
      <c r="D59" s="28">
        <v>2</v>
      </c>
      <c r="E59" s="28">
        <v>3</v>
      </c>
      <c r="F59" s="26">
        <v>24</v>
      </c>
      <c r="G59" s="28">
        <v>10</v>
      </c>
      <c r="H59" s="29">
        <v>0</v>
      </c>
      <c r="I59" s="26">
        <v>151</v>
      </c>
      <c r="J59" s="13" t="s">
        <v>85</v>
      </c>
      <c r="K59" s="46" t="s">
        <v>88</v>
      </c>
      <c r="L59" s="24">
        <v>3.8</v>
      </c>
      <c r="M59" s="24">
        <v>3.8</v>
      </c>
      <c r="N59" s="24">
        <v>3.8</v>
      </c>
      <c r="O59" s="24">
        <v>3.8</v>
      </c>
    </row>
    <row r="61" spans="1:15" ht="15" customHeight="1">
      <c r="A61" s="47" t="s">
        <v>90</v>
      </c>
      <c r="B61" s="47"/>
      <c r="C61" s="47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1:15">
      <c r="A62" s="47"/>
      <c r="B62" s="47"/>
      <c r="C62" s="47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1:15">
      <c r="A63" s="47"/>
      <c r="B63" s="47"/>
      <c r="C63" s="47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1:15" ht="18.75">
      <c r="A64" s="5"/>
      <c r="B64" s="41"/>
      <c r="C64" s="41"/>
      <c r="L64" s="41"/>
    </row>
    <row r="65" spans="1:15" ht="18.75">
      <c r="A65" s="5"/>
      <c r="B65" s="41"/>
      <c r="C65" s="41"/>
      <c r="L65" s="41"/>
    </row>
    <row r="66" spans="1:15" ht="15" customHeight="1">
      <c r="A66" s="47"/>
      <c r="B66" s="47"/>
      <c r="C66" s="47"/>
      <c r="L66" s="41"/>
    </row>
    <row r="67" spans="1:15" ht="15" customHeight="1">
      <c r="A67" s="47"/>
      <c r="B67" s="47"/>
      <c r="C67" s="47"/>
      <c r="L67" s="41"/>
    </row>
    <row r="68" spans="1:15" ht="15" customHeight="1">
      <c r="A68" s="47"/>
      <c r="B68" s="47"/>
      <c r="C68" s="47"/>
      <c r="L68" s="41"/>
    </row>
    <row r="69" spans="1:15" ht="15" customHeight="1">
      <c r="A69" s="47"/>
      <c r="B69" s="47"/>
      <c r="C69" s="47"/>
      <c r="L69" s="41"/>
    </row>
    <row r="70" spans="1:15" ht="22.5" customHeight="1">
      <c r="A70" s="47"/>
      <c r="B70" s="47"/>
      <c r="C70" s="47"/>
      <c r="M70" s="48"/>
      <c r="N70" s="48"/>
      <c r="O70" s="41"/>
    </row>
    <row r="71" spans="1:15">
      <c r="A71" s="47"/>
      <c r="B71" s="47"/>
      <c r="C71" s="47"/>
    </row>
  </sheetData>
  <mergeCells count="17">
    <mergeCell ref="D2:M2"/>
    <mergeCell ref="H4:J4"/>
    <mergeCell ref="A6:C6"/>
    <mergeCell ref="A11:A13"/>
    <mergeCell ref="B11:I11"/>
    <mergeCell ref="J11:J13"/>
    <mergeCell ref="K11:K13"/>
    <mergeCell ref="L11:L13"/>
    <mergeCell ref="M11:M13"/>
    <mergeCell ref="A66:C71"/>
    <mergeCell ref="M70:N70"/>
    <mergeCell ref="N11:N13"/>
    <mergeCell ref="A61:O63"/>
    <mergeCell ref="O11:O13"/>
    <mergeCell ref="B12:B13"/>
    <mergeCell ref="C12:G12"/>
    <mergeCell ref="H12:I12"/>
  </mergeCells>
  <pageMargins left="0.62992125984251968" right="0.6692913385826772" top="1.1811023622047245" bottom="0.39370078740157483" header="0.31496062992125984" footer="0.31496062992125984"/>
  <pageSetup paperSize="9" scale="53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user</cp:lastModifiedBy>
  <cp:lastPrinted>2016-11-01T11:25:27Z</cp:lastPrinted>
  <dcterms:created xsi:type="dcterms:W3CDTF">2016-10-20T11:21:30Z</dcterms:created>
  <dcterms:modified xsi:type="dcterms:W3CDTF">2017-11-01T06:49:16Z</dcterms:modified>
</cp:coreProperties>
</file>